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4/"/>
    </mc:Choice>
  </mc:AlternateContent>
  <xr:revisionPtr revIDLastSave="0" documentId="8_{41205D04-A9D1-4D82-B5F9-947938B7E5DD}" xr6:coauthVersionLast="47" xr6:coauthVersionMax="47" xr10:uidLastSave="{00000000-0000-0000-0000-000000000000}"/>
  <bookViews>
    <workbookView xWindow="-108" yWindow="-108" windowWidth="23256" windowHeight="13176" xr2:uid="{8CE7A189-A881-42BC-A72C-5E29FB27E026}"/>
  </bookViews>
  <sheets>
    <sheet name="Movie_Database" sheetId="1" r:id="rId1"/>
    <sheet name="HLOOKUP" sheetId="2" r:id="rId2"/>
  </sheets>
  <definedNames>
    <definedName name="Movies">Movie_Database!$A$31:$X$36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2" l="1"/>
  <c r="B8" i="2"/>
  <c r="B7" i="2"/>
</calcChain>
</file>

<file path=xl/sharedStrings.xml><?xml version="1.0" encoding="utf-8"?>
<sst xmlns="http://schemas.openxmlformats.org/spreadsheetml/2006/main" count="203" uniqueCount="75">
  <si>
    <t>Looking Up Horizontal Information Using HLOOKUP</t>
  </si>
  <si>
    <t>La La Land</t>
  </si>
  <si>
    <t>PG-13</t>
  </si>
  <si>
    <t>128 min</t>
  </si>
  <si>
    <t>Comedy, Drama, Music</t>
  </si>
  <si>
    <t>Moonlight</t>
  </si>
  <si>
    <t>R</t>
  </si>
  <si>
    <t>111 min</t>
  </si>
  <si>
    <t>Drama</t>
  </si>
  <si>
    <t>Manchester by the Sea</t>
  </si>
  <si>
    <t>137 min</t>
  </si>
  <si>
    <t>Jackie</t>
  </si>
  <si>
    <t>100 min</t>
  </si>
  <si>
    <t>Biography, Drama, History</t>
  </si>
  <si>
    <t>Toni Erdmann</t>
  </si>
  <si>
    <t>162 min</t>
  </si>
  <si>
    <t>Comedy, Drama</t>
  </si>
  <si>
    <t>Under the Shadow</t>
  </si>
  <si>
    <t>84 min</t>
  </si>
  <si>
    <t>Drama, Horror, Thriller</t>
  </si>
  <si>
    <t>13th</t>
  </si>
  <si>
    <t>TV-MA</t>
  </si>
  <si>
    <t>Documentary, Crime, History</t>
  </si>
  <si>
    <t>I, Daniel Blake</t>
  </si>
  <si>
    <t>Arrival</t>
  </si>
  <si>
    <t>116 min</t>
  </si>
  <si>
    <t>Drama, Mystery, Sci-Fi</t>
  </si>
  <si>
    <t>Hell or High Water</t>
  </si>
  <si>
    <t>102 min</t>
  </si>
  <si>
    <t>Crime, Drama, Thriller</t>
  </si>
  <si>
    <t>Jungle Book</t>
  </si>
  <si>
    <t>PG</t>
  </si>
  <si>
    <t>106 min</t>
  </si>
  <si>
    <t>Adventure, Drama, Family</t>
  </si>
  <si>
    <t>Star Wars: The Force Awakens</t>
  </si>
  <si>
    <t>136 min</t>
  </si>
  <si>
    <t>Action, Adventure, Fantasy</t>
  </si>
  <si>
    <t>The Revenant</t>
  </si>
  <si>
    <t>156 min</t>
  </si>
  <si>
    <t>Adventure, Drama, History</t>
  </si>
  <si>
    <t>Son of Saul</t>
  </si>
  <si>
    <t>107 min</t>
  </si>
  <si>
    <t>Drama, War</t>
  </si>
  <si>
    <t>Bridge of Spies</t>
  </si>
  <si>
    <t>142 min</t>
  </si>
  <si>
    <t>Drama, History, Thriller</t>
  </si>
  <si>
    <t>The Big Short</t>
  </si>
  <si>
    <t>130 min</t>
  </si>
  <si>
    <t>Biography, Comedy, Drama</t>
  </si>
  <si>
    <t>Spotlight</t>
  </si>
  <si>
    <t>Crime, Drama, History</t>
  </si>
  <si>
    <t>Tangerine</t>
  </si>
  <si>
    <t>88 min</t>
  </si>
  <si>
    <t>Comedy, Crime, Drama</t>
  </si>
  <si>
    <t>Straight Outta Compton</t>
  </si>
  <si>
    <t>147 min</t>
  </si>
  <si>
    <t>Mad Max: Fury Road</t>
  </si>
  <si>
    <t>120 min</t>
  </si>
  <si>
    <t>Action, Adventure, Sci-Fi</t>
  </si>
  <si>
    <t>Victoria</t>
  </si>
  <si>
    <t>NOT RATED</t>
  </si>
  <si>
    <t>138 min</t>
  </si>
  <si>
    <t>Crime, Drama, Romance</t>
  </si>
  <si>
    <t>Guardians of the Galaxy</t>
  </si>
  <si>
    <t>121 min</t>
  </si>
  <si>
    <t>The Grand Budapest Hotel</t>
  </si>
  <si>
    <t>99 min</t>
  </si>
  <si>
    <t>Adventure, Comedy, Crime</t>
  </si>
  <si>
    <t>Title</t>
  </si>
  <si>
    <t>Year</t>
  </si>
  <si>
    <t>Rated</t>
  </si>
  <si>
    <t>Release Date</t>
  </si>
  <si>
    <t>Runtime</t>
  </si>
  <si>
    <t>Genre</t>
  </si>
  <si>
    <t>Film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</si>
</sst>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b/>
      <sz val="11"/>
      <color theme="0"/>
      <name val="Aptos"/>
      <family val="2"/>
    </font>
    <font>
      <b/>
      <sz val="14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49" fontId="1" fillId="0" borderId="1" xfId="0" applyNumberFormat="1" applyFont="1" applyBorder="1"/>
    <xf numFmtId="0" fontId="1" fillId="0" borderId="1" xfId="0" applyFont="1" applyBorder="1"/>
    <xf numFmtId="14" fontId="1" fillId="0" borderId="1" xfId="0" applyNumberFormat="1" applyFont="1" applyBorder="1"/>
    <xf numFmtId="0" fontId="1" fillId="0" borderId="2" xfId="0" applyFont="1" applyBorder="1"/>
    <xf numFmtId="0" fontId="3" fillId="0" borderId="0" xfId="0" applyFont="1"/>
    <xf numFmtId="49" fontId="2" fillId="2" borderId="1" xfId="0" applyNumberFormat="1" applyFont="1" applyFill="1" applyBorder="1"/>
    <xf numFmtId="0" fontId="2" fillId="2" borderId="1" xfId="0" applyFont="1" applyFill="1" applyBorder="1"/>
    <xf numFmtId="14" fontId="2" fillId="2" borderId="1" xfId="0" applyNumberFormat="1" applyFont="1" applyFill="1" applyBorder="1"/>
    <xf numFmtId="0" fontId="2" fillId="2" borderId="2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6E835-A8AD-4701-A389-BD9F3F503AAF}">
  <dimension ref="A1:X36"/>
  <sheetViews>
    <sheetView showGridLines="0" tabSelected="1" workbookViewId="0">
      <selection activeCell="E26" sqref="E26"/>
    </sheetView>
  </sheetViews>
  <sheetFormatPr defaultRowHeight="14.4" x14ac:dyDescent="0.3"/>
  <cols>
    <col min="1" max="1" width="30" style="1" customWidth="1"/>
    <col min="2" max="2" width="19.19921875" style="1" bestFit="1" customWidth="1"/>
    <col min="3" max="3" width="13.09765625" style="1" customWidth="1"/>
    <col min="4" max="4" width="18.69921875" style="1" bestFit="1" customWidth="1"/>
    <col min="5" max="5" width="11" style="1" customWidth="1"/>
    <col min="6" max="6" width="30" style="1" customWidth="1"/>
    <col min="7" max="7" width="18.69921875" style="1" bestFit="1" customWidth="1"/>
    <col min="8" max="8" width="23.69921875" style="1" bestFit="1" customWidth="1"/>
    <col min="9" max="9" width="12.09765625" style="1" bestFit="1" customWidth="1"/>
    <col min="10" max="10" width="18.3984375" style="1" bestFit="1" customWidth="1"/>
    <col min="11" max="11" width="18.19921875" style="1" bestFit="1" customWidth="1"/>
    <col min="12" max="12" width="21.296875" style="1" bestFit="1" customWidth="1"/>
    <col min="13" max="13" width="24.796875" style="1" bestFit="1" customWidth="1"/>
    <col min="14" max="14" width="21.796875" style="1" bestFit="1" customWidth="1"/>
    <col min="15" max="15" width="10.296875" style="1" bestFit="1" customWidth="1"/>
    <col min="16" max="16" width="19.19921875" style="1" bestFit="1" customWidth="1"/>
    <col min="17" max="17" width="22.5" style="1" bestFit="1" customWidth="1"/>
    <col min="18" max="18" width="18.3984375" style="1" bestFit="1" customWidth="1"/>
    <col min="19" max="19" width="19.19921875" style="1" bestFit="1" customWidth="1"/>
    <col min="20" max="20" width="21.69921875" style="1" bestFit="1" customWidth="1"/>
    <col min="21" max="21" width="20" style="1" bestFit="1" customWidth="1"/>
    <col min="22" max="22" width="20.19921875" style="1" bestFit="1" customWidth="1"/>
    <col min="23" max="23" width="20" style="1" bestFit="1" customWidth="1"/>
    <col min="24" max="24" width="21.8984375" style="1" bestFit="1" customWidth="1"/>
    <col min="25" max="16384" width="8.796875" style="1"/>
  </cols>
  <sheetData>
    <row r="1" spans="1:6" s="6" customFormat="1" ht="18" x14ac:dyDescent="0.35">
      <c r="A1" s="6" t="s">
        <v>0</v>
      </c>
    </row>
    <row r="4" spans="1:6" x14ac:dyDescent="0.3">
      <c r="A4" s="7" t="s">
        <v>68</v>
      </c>
      <c r="B4" s="8" t="s">
        <v>69</v>
      </c>
      <c r="C4" s="7" t="s">
        <v>70</v>
      </c>
      <c r="D4" s="9" t="s">
        <v>71</v>
      </c>
      <c r="E4" s="8" t="s">
        <v>72</v>
      </c>
      <c r="F4" s="8" t="s">
        <v>73</v>
      </c>
    </row>
    <row r="5" spans="1:6" x14ac:dyDescent="0.3">
      <c r="A5" s="2" t="s">
        <v>1</v>
      </c>
      <c r="B5" s="3">
        <v>2016</v>
      </c>
      <c r="C5" s="2" t="s">
        <v>2</v>
      </c>
      <c r="D5" s="4">
        <v>42729</v>
      </c>
      <c r="E5" s="3" t="s">
        <v>3</v>
      </c>
      <c r="F5" s="3" t="s">
        <v>4</v>
      </c>
    </row>
    <row r="6" spans="1:6" x14ac:dyDescent="0.3">
      <c r="A6" s="2" t="s">
        <v>5</v>
      </c>
      <c r="B6" s="3">
        <v>2016</v>
      </c>
      <c r="C6" s="2" t="s">
        <v>6</v>
      </c>
      <c r="D6" s="4">
        <v>42692</v>
      </c>
      <c r="E6" s="3" t="s">
        <v>7</v>
      </c>
      <c r="F6" s="3" t="s">
        <v>8</v>
      </c>
    </row>
    <row r="7" spans="1:6" x14ac:dyDescent="0.3">
      <c r="A7" s="2" t="s">
        <v>9</v>
      </c>
      <c r="B7" s="3">
        <v>2016</v>
      </c>
      <c r="C7" s="2" t="s">
        <v>6</v>
      </c>
      <c r="D7" s="4">
        <v>42720</v>
      </c>
      <c r="E7" s="3" t="s">
        <v>10</v>
      </c>
      <c r="F7" s="3" t="s">
        <v>8</v>
      </c>
    </row>
    <row r="8" spans="1:6" x14ac:dyDescent="0.3">
      <c r="A8" s="2" t="s">
        <v>11</v>
      </c>
      <c r="B8" s="3">
        <v>2016</v>
      </c>
      <c r="C8" s="2" t="s">
        <v>6</v>
      </c>
      <c r="D8" s="4">
        <v>42706</v>
      </c>
      <c r="E8" s="3" t="s">
        <v>12</v>
      </c>
      <c r="F8" s="3" t="s">
        <v>13</v>
      </c>
    </row>
    <row r="9" spans="1:6" x14ac:dyDescent="0.3">
      <c r="A9" s="2" t="s">
        <v>14</v>
      </c>
      <c r="B9" s="3">
        <v>2016</v>
      </c>
      <c r="C9" s="2" t="s">
        <v>6</v>
      </c>
      <c r="D9" s="4">
        <v>42729</v>
      </c>
      <c r="E9" s="3" t="s">
        <v>15</v>
      </c>
      <c r="F9" s="3" t="s">
        <v>16</v>
      </c>
    </row>
    <row r="10" spans="1:6" x14ac:dyDescent="0.3">
      <c r="A10" s="2" t="s">
        <v>17</v>
      </c>
      <c r="B10" s="3">
        <v>2016</v>
      </c>
      <c r="C10" s="2" t="s">
        <v>2</v>
      </c>
      <c r="D10" s="4">
        <v>42650</v>
      </c>
      <c r="E10" s="3" t="s">
        <v>18</v>
      </c>
      <c r="F10" s="3" t="s">
        <v>19</v>
      </c>
    </row>
    <row r="11" spans="1:6" x14ac:dyDescent="0.3">
      <c r="A11" s="2" t="s">
        <v>20</v>
      </c>
      <c r="B11" s="3">
        <v>2016</v>
      </c>
      <c r="C11" s="2" t="s">
        <v>21</v>
      </c>
      <c r="D11" s="4">
        <v>42650</v>
      </c>
      <c r="E11" s="3" t="s">
        <v>12</v>
      </c>
      <c r="F11" s="3" t="s">
        <v>22</v>
      </c>
    </row>
    <row r="12" spans="1:6" x14ac:dyDescent="0.3">
      <c r="A12" s="2" t="s">
        <v>23</v>
      </c>
      <c r="B12" s="3">
        <v>2016</v>
      </c>
      <c r="C12" s="2" t="s">
        <v>6</v>
      </c>
      <c r="D12" s="4">
        <v>42895</v>
      </c>
      <c r="E12" s="3" t="s">
        <v>12</v>
      </c>
      <c r="F12" s="3" t="s">
        <v>8</v>
      </c>
    </row>
    <row r="13" spans="1:6" x14ac:dyDescent="0.3">
      <c r="A13" s="2" t="s">
        <v>24</v>
      </c>
      <c r="B13" s="3">
        <v>2016</v>
      </c>
      <c r="C13" s="2" t="s">
        <v>2</v>
      </c>
      <c r="D13" s="4">
        <v>42685</v>
      </c>
      <c r="E13" s="3" t="s">
        <v>25</v>
      </c>
      <c r="F13" s="3" t="s">
        <v>26</v>
      </c>
    </row>
    <row r="14" spans="1:6" x14ac:dyDescent="0.3">
      <c r="A14" s="2" t="s">
        <v>27</v>
      </c>
      <c r="B14" s="3">
        <v>2016</v>
      </c>
      <c r="C14" s="2" t="s">
        <v>6</v>
      </c>
      <c r="D14" s="4">
        <v>42608</v>
      </c>
      <c r="E14" s="3" t="s">
        <v>28</v>
      </c>
      <c r="F14" s="3" t="s">
        <v>29</v>
      </c>
    </row>
    <row r="15" spans="1:6" x14ac:dyDescent="0.3">
      <c r="A15" s="2" t="s">
        <v>30</v>
      </c>
      <c r="B15" s="3">
        <v>2016</v>
      </c>
      <c r="C15" s="2" t="s">
        <v>31</v>
      </c>
      <c r="D15" s="4">
        <v>42475</v>
      </c>
      <c r="E15" s="3" t="s">
        <v>32</v>
      </c>
      <c r="F15" s="3" t="s">
        <v>33</v>
      </c>
    </row>
    <row r="16" spans="1:6" x14ac:dyDescent="0.3">
      <c r="A16" s="2" t="s">
        <v>34</v>
      </c>
      <c r="B16" s="3">
        <v>2015</v>
      </c>
      <c r="C16" s="2" t="s">
        <v>2</v>
      </c>
      <c r="D16" s="4">
        <v>42356</v>
      </c>
      <c r="E16" s="3" t="s">
        <v>35</v>
      </c>
      <c r="F16" s="3" t="s">
        <v>36</v>
      </c>
    </row>
    <row r="17" spans="1:24" x14ac:dyDescent="0.3">
      <c r="A17" s="2" t="s">
        <v>37</v>
      </c>
      <c r="B17" s="3">
        <v>2015</v>
      </c>
      <c r="C17" s="2" t="s">
        <v>6</v>
      </c>
      <c r="D17" s="4">
        <v>42377</v>
      </c>
      <c r="E17" s="3" t="s">
        <v>38</v>
      </c>
      <c r="F17" s="3" t="s">
        <v>39</v>
      </c>
    </row>
    <row r="18" spans="1:24" x14ac:dyDescent="0.3">
      <c r="A18" s="2" t="s">
        <v>40</v>
      </c>
      <c r="B18" s="3">
        <v>2015</v>
      </c>
      <c r="C18" s="2" t="s">
        <v>6</v>
      </c>
      <c r="D18" s="4">
        <v>42166</v>
      </c>
      <c r="E18" s="3" t="s">
        <v>41</v>
      </c>
      <c r="F18" s="3" t="s">
        <v>42</v>
      </c>
    </row>
    <row r="19" spans="1:24" x14ac:dyDescent="0.3">
      <c r="A19" s="2" t="s">
        <v>43</v>
      </c>
      <c r="B19" s="3">
        <v>2015</v>
      </c>
      <c r="C19" s="2" t="s">
        <v>2</v>
      </c>
      <c r="D19" s="4">
        <v>42293</v>
      </c>
      <c r="E19" s="3" t="s">
        <v>44</v>
      </c>
      <c r="F19" s="3" t="s">
        <v>45</v>
      </c>
    </row>
    <row r="20" spans="1:24" x14ac:dyDescent="0.3">
      <c r="A20" s="2" t="s">
        <v>46</v>
      </c>
      <c r="B20" s="3">
        <v>2015</v>
      </c>
      <c r="C20" s="2" t="s">
        <v>6</v>
      </c>
      <c r="D20" s="4">
        <v>42361</v>
      </c>
      <c r="E20" s="3" t="s">
        <v>47</v>
      </c>
      <c r="F20" s="3" t="s">
        <v>48</v>
      </c>
    </row>
    <row r="21" spans="1:24" x14ac:dyDescent="0.3">
      <c r="A21" s="2" t="s">
        <v>49</v>
      </c>
      <c r="B21" s="3">
        <v>2015</v>
      </c>
      <c r="C21" s="2" t="s">
        <v>6</v>
      </c>
      <c r="D21" s="4">
        <v>42328</v>
      </c>
      <c r="E21" s="3" t="s">
        <v>3</v>
      </c>
      <c r="F21" s="3" t="s">
        <v>50</v>
      </c>
    </row>
    <row r="22" spans="1:24" x14ac:dyDescent="0.3">
      <c r="A22" s="2" t="s">
        <v>51</v>
      </c>
      <c r="B22" s="3">
        <v>2015</v>
      </c>
      <c r="C22" s="2" t="s">
        <v>6</v>
      </c>
      <c r="D22" s="4">
        <v>42195</v>
      </c>
      <c r="E22" s="3" t="s">
        <v>52</v>
      </c>
      <c r="F22" s="3" t="s">
        <v>53</v>
      </c>
    </row>
    <row r="23" spans="1:24" x14ac:dyDescent="0.3">
      <c r="A23" s="2" t="s">
        <v>54</v>
      </c>
      <c r="B23" s="3">
        <v>2015</v>
      </c>
      <c r="C23" s="2" t="s">
        <v>6</v>
      </c>
      <c r="D23" s="4">
        <v>42230</v>
      </c>
      <c r="E23" s="3" t="s">
        <v>55</v>
      </c>
      <c r="F23" s="3" t="s">
        <v>13</v>
      </c>
    </row>
    <row r="24" spans="1:24" x14ac:dyDescent="0.3">
      <c r="A24" s="2" t="s">
        <v>56</v>
      </c>
      <c r="B24" s="3">
        <v>2015</v>
      </c>
      <c r="C24" s="2" t="s">
        <v>6</v>
      </c>
      <c r="D24" s="4">
        <v>42139</v>
      </c>
      <c r="E24" s="3" t="s">
        <v>57</v>
      </c>
      <c r="F24" s="3" t="s">
        <v>58</v>
      </c>
    </row>
    <row r="25" spans="1:24" x14ac:dyDescent="0.3">
      <c r="A25" s="2" t="s">
        <v>59</v>
      </c>
      <c r="B25" s="3">
        <v>2015</v>
      </c>
      <c r="C25" s="2" t="s">
        <v>60</v>
      </c>
      <c r="D25" s="4">
        <v>42166</v>
      </c>
      <c r="E25" s="3" t="s">
        <v>61</v>
      </c>
      <c r="F25" s="3" t="s">
        <v>62</v>
      </c>
    </row>
    <row r="26" spans="1:24" x14ac:dyDescent="0.3">
      <c r="A26" s="2" t="s">
        <v>63</v>
      </c>
      <c r="B26" s="3">
        <v>2014</v>
      </c>
      <c r="C26" s="2" t="s">
        <v>2</v>
      </c>
      <c r="D26" s="4">
        <v>41852</v>
      </c>
      <c r="E26" s="3" t="s">
        <v>64</v>
      </c>
      <c r="F26" s="3" t="s">
        <v>58</v>
      </c>
    </row>
    <row r="27" spans="1:24" x14ac:dyDescent="0.3">
      <c r="A27" s="2" t="s">
        <v>65</v>
      </c>
      <c r="B27" s="3">
        <v>2014</v>
      </c>
      <c r="C27" s="2" t="s">
        <v>6</v>
      </c>
      <c r="D27" s="4">
        <v>41726</v>
      </c>
      <c r="E27" s="3" t="s">
        <v>66</v>
      </c>
      <c r="F27" s="3" t="s">
        <v>67</v>
      </c>
    </row>
    <row r="31" spans="1:24" x14ac:dyDescent="0.3">
      <c r="A31" s="7" t="s">
        <v>68</v>
      </c>
      <c r="B31" s="2" t="s">
        <v>1</v>
      </c>
      <c r="C31" s="2" t="s">
        <v>5</v>
      </c>
      <c r="D31" s="2" t="s">
        <v>9</v>
      </c>
      <c r="E31" s="2" t="s">
        <v>11</v>
      </c>
      <c r="F31" s="2" t="s">
        <v>14</v>
      </c>
      <c r="G31" s="2" t="s">
        <v>17</v>
      </c>
      <c r="H31" s="2" t="s">
        <v>20</v>
      </c>
      <c r="I31" s="2" t="s">
        <v>23</v>
      </c>
      <c r="J31" s="2" t="s">
        <v>24</v>
      </c>
      <c r="K31" s="2" t="s">
        <v>27</v>
      </c>
      <c r="L31" s="2" t="s">
        <v>30</v>
      </c>
      <c r="M31" s="2" t="s">
        <v>34</v>
      </c>
      <c r="N31" s="2" t="s">
        <v>37</v>
      </c>
      <c r="O31" s="2" t="s">
        <v>40</v>
      </c>
      <c r="P31" s="2" t="s">
        <v>43</v>
      </c>
      <c r="Q31" s="2" t="s">
        <v>46</v>
      </c>
      <c r="R31" s="2" t="s">
        <v>49</v>
      </c>
      <c r="S31" s="2" t="s">
        <v>51</v>
      </c>
      <c r="T31" s="2" t="s">
        <v>54</v>
      </c>
      <c r="U31" s="2" t="s">
        <v>56</v>
      </c>
      <c r="V31" s="2" t="s">
        <v>59</v>
      </c>
      <c r="W31" s="2" t="s">
        <v>63</v>
      </c>
      <c r="X31" s="2" t="s">
        <v>65</v>
      </c>
    </row>
    <row r="32" spans="1:24" x14ac:dyDescent="0.3">
      <c r="A32" s="8" t="s">
        <v>69</v>
      </c>
      <c r="B32" s="3">
        <v>2016</v>
      </c>
      <c r="C32" s="3">
        <v>2016</v>
      </c>
      <c r="D32" s="3">
        <v>2016</v>
      </c>
      <c r="E32" s="3">
        <v>2016</v>
      </c>
      <c r="F32" s="3">
        <v>2016</v>
      </c>
      <c r="G32" s="3">
        <v>2016</v>
      </c>
      <c r="H32" s="3">
        <v>2016</v>
      </c>
      <c r="I32" s="3">
        <v>2016</v>
      </c>
      <c r="J32" s="3">
        <v>2016</v>
      </c>
      <c r="K32" s="3">
        <v>2016</v>
      </c>
      <c r="L32" s="3">
        <v>2016</v>
      </c>
      <c r="M32" s="3">
        <v>2015</v>
      </c>
      <c r="N32" s="3">
        <v>2015</v>
      </c>
      <c r="O32" s="3">
        <v>2015</v>
      </c>
      <c r="P32" s="3">
        <v>2015</v>
      </c>
      <c r="Q32" s="3">
        <v>2015</v>
      </c>
      <c r="R32" s="3">
        <v>2015</v>
      </c>
      <c r="S32" s="3">
        <v>2015</v>
      </c>
      <c r="T32" s="3">
        <v>2015</v>
      </c>
      <c r="U32" s="3">
        <v>2015</v>
      </c>
      <c r="V32" s="3">
        <v>2015</v>
      </c>
      <c r="W32" s="3">
        <v>2014</v>
      </c>
      <c r="X32" s="3">
        <v>2014</v>
      </c>
    </row>
    <row r="33" spans="1:24" x14ac:dyDescent="0.3">
      <c r="A33" s="7" t="s">
        <v>70</v>
      </c>
      <c r="B33" s="2" t="s">
        <v>2</v>
      </c>
      <c r="C33" s="2" t="s">
        <v>6</v>
      </c>
      <c r="D33" s="2" t="s">
        <v>6</v>
      </c>
      <c r="E33" s="2" t="s">
        <v>6</v>
      </c>
      <c r="F33" s="2" t="s">
        <v>6</v>
      </c>
      <c r="G33" s="2" t="s">
        <v>2</v>
      </c>
      <c r="H33" s="2" t="s">
        <v>21</v>
      </c>
      <c r="I33" s="2" t="s">
        <v>6</v>
      </c>
      <c r="J33" s="2" t="s">
        <v>2</v>
      </c>
      <c r="K33" s="2" t="s">
        <v>6</v>
      </c>
      <c r="L33" s="2" t="s">
        <v>31</v>
      </c>
      <c r="M33" s="2" t="s">
        <v>2</v>
      </c>
      <c r="N33" s="2" t="s">
        <v>6</v>
      </c>
      <c r="O33" s="2" t="s">
        <v>6</v>
      </c>
      <c r="P33" s="2" t="s">
        <v>2</v>
      </c>
      <c r="Q33" s="2" t="s">
        <v>6</v>
      </c>
      <c r="R33" s="2" t="s">
        <v>6</v>
      </c>
      <c r="S33" s="2" t="s">
        <v>6</v>
      </c>
      <c r="T33" s="2" t="s">
        <v>6</v>
      </c>
      <c r="U33" s="2" t="s">
        <v>6</v>
      </c>
      <c r="V33" s="2" t="s">
        <v>60</v>
      </c>
      <c r="W33" s="2" t="s">
        <v>2</v>
      </c>
      <c r="X33" s="2" t="s">
        <v>6</v>
      </c>
    </row>
    <row r="34" spans="1:24" x14ac:dyDescent="0.3">
      <c r="A34" s="9" t="s">
        <v>71</v>
      </c>
      <c r="B34" s="4">
        <v>42729</v>
      </c>
      <c r="C34" s="4">
        <v>42692</v>
      </c>
      <c r="D34" s="4">
        <v>42720</v>
      </c>
      <c r="E34" s="4">
        <v>42706</v>
      </c>
      <c r="F34" s="4">
        <v>42729</v>
      </c>
      <c r="G34" s="4">
        <v>42650</v>
      </c>
      <c r="H34" s="4">
        <v>42650</v>
      </c>
      <c r="I34" s="4">
        <v>42895</v>
      </c>
      <c r="J34" s="4">
        <v>42685</v>
      </c>
      <c r="K34" s="4">
        <v>42608</v>
      </c>
      <c r="L34" s="4">
        <v>42475</v>
      </c>
      <c r="M34" s="4">
        <v>42356</v>
      </c>
      <c r="N34" s="4">
        <v>42377</v>
      </c>
      <c r="O34" s="4">
        <v>42166</v>
      </c>
      <c r="P34" s="4">
        <v>42293</v>
      </c>
      <c r="Q34" s="4">
        <v>42361</v>
      </c>
      <c r="R34" s="4">
        <v>42328</v>
      </c>
      <c r="S34" s="4">
        <v>42195</v>
      </c>
      <c r="T34" s="4">
        <v>42230</v>
      </c>
      <c r="U34" s="4">
        <v>42139</v>
      </c>
      <c r="V34" s="4">
        <v>42166</v>
      </c>
      <c r="W34" s="4">
        <v>41852</v>
      </c>
      <c r="X34" s="4">
        <v>41726</v>
      </c>
    </row>
    <row r="35" spans="1:24" x14ac:dyDescent="0.3">
      <c r="A35" s="8" t="s">
        <v>72</v>
      </c>
      <c r="B35" s="3" t="s">
        <v>3</v>
      </c>
      <c r="C35" s="3" t="s">
        <v>7</v>
      </c>
      <c r="D35" s="3" t="s">
        <v>10</v>
      </c>
      <c r="E35" s="3" t="s">
        <v>12</v>
      </c>
      <c r="F35" s="3" t="s">
        <v>15</v>
      </c>
      <c r="G35" s="3" t="s">
        <v>18</v>
      </c>
      <c r="H35" s="3" t="s">
        <v>12</v>
      </c>
      <c r="I35" s="3" t="s">
        <v>12</v>
      </c>
      <c r="J35" s="3" t="s">
        <v>25</v>
      </c>
      <c r="K35" s="3" t="s">
        <v>28</v>
      </c>
      <c r="L35" s="3" t="s">
        <v>32</v>
      </c>
      <c r="M35" s="3" t="s">
        <v>35</v>
      </c>
      <c r="N35" s="3" t="s">
        <v>38</v>
      </c>
      <c r="O35" s="3" t="s">
        <v>41</v>
      </c>
      <c r="P35" s="3" t="s">
        <v>44</v>
      </c>
      <c r="Q35" s="3" t="s">
        <v>47</v>
      </c>
      <c r="R35" s="3" t="s">
        <v>3</v>
      </c>
      <c r="S35" s="3" t="s">
        <v>52</v>
      </c>
      <c r="T35" s="3" t="s">
        <v>55</v>
      </c>
      <c r="U35" s="3" t="s">
        <v>57</v>
      </c>
      <c r="V35" s="3" t="s">
        <v>61</v>
      </c>
      <c r="W35" s="3" t="s">
        <v>64</v>
      </c>
      <c r="X35" s="3" t="s">
        <v>66</v>
      </c>
    </row>
    <row r="36" spans="1:24" x14ac:dyDescent="0.3">
      <c r="A36" s="8" t="s">
        <v>73</v>
      </c>
      <c r="B36" s="3" t="s">
        <v>4</v>
      </c>
      <c r="C36" s="3" t="s">
        <v>8</v>
      </c>
      <c r="D36" s="3" t="s">
        <v>8</v>
      </c>
      <c r="E36" s="3" t="s">
        <v>13</v>
      </c>
      <c r="F36" s="3" t="s">
        <v>16</v>
      </c>
      <c r="G36" s="3" t="s">
        <v>19</v>
      </c>
      <c r="H36" s="3" t="s">
        <v>22</v>
      </c>
      <c r="I36" s="3" t="s">
        <v>8</v>
      </c>
      <c r="J36" s="3" t="s">
        <v>26</v>
      </c>
      <c r="K36" s="3" t="s">
        <v>29</v>
      </c>
      <c r="L36" s="3" t="s">
        <v>33</v>
      </c>
      <c r="M36" s="3" t="s">
        <v>36</v>
      </c>
      <c r="N36" s="3" t="s">
        <v>39</v>
      </c>
      <c r="O36" s="3" t="s">
        <v>42</v>
      </c>
      <c r="P36" s="3" t="s">
        <v>45</v>
      </c>
      <c r="Q36" s="3" t="s">
        <v>48</v>
      </c>
      <c r="R36" s="3" t="s">
        <v>50</v>
      </c>
      <c r="S36" s="3" t="s">
        <v>53</v>
      </c>
      <c r="T36" s="3" t="s">
        <v>13</v>
      </c>
      <c r="U36" s="3" t="s">
        <v>58</v>
      </c>
      <c r="V36" s="3" t="s">
        <v>62</v>
      </c>
      <c r="W36" s="3" t="s">
        <v>58</v>
      </c>
      <c r="X36" s="3" t="s">
        <v>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87A30D-7630-4A55-97A6-E5872EFEB926}">
  <dimension ref="A1:B9"/>
  <sheetViews>
    <sheetView showGridLines="0" zoomScaleNormal="100" workbookViewId="0">
      <selection activeCell="H14" sqref="H14"/>
    </sheetView>
  </sheetViews>
  <sheetFormatPr defaultRowHeight="14.4" x14ac:dyDescent="0.3"/>
  <cols>
    <col min="1" max="1" width="13.69921875" style="1" customWidth="1"/>
    <col min="2" max="2" width="20.8984375" style="1" customWidth="1"/>
    <col min="3" max="19" width="8.796875" style="1"/>
    <col min="20" max="20" width="8.796875" style="1" customWidth="1"/>
    <col min="21" max="16384" width="8.796875" style="1"/>
  </cols>
  <sheetData>
    <row r="1" spans="1:2" s="6" customFormat="1" ht="18" x14ac:dyDescent="0.35">
      <c r="A1" s="6" t="s">
        <v>0</v>
      </c>
    </row>
    <row r="5" spans="1:2" x14ac:dyDescent="0.3">
      <c r="A5" s="10" t="s">
        <v>74</v>
      </c>
      <c r="B5" s="5" t="s">
        <v>23</v>
      </c>
    </row>
    <row r="7" spans="1:2" x14ac:dyDescent="0.3">
      <c r="A7" s="10" t="s">
        <v>69</v>
      </c>
      <c r="B7" s="5">
        <f>HLOOKUP($B$5,Movies,2,FALSE)</f>
        <v>2016</v>
      </c>
    </row>
    <row r="8" spans="1:2" x14ac:dyDescent="0.3">
      <c r="A8" s="10" t="s">
        <v>70</v>
      </c>
      <c r="B8" s="5" t="str">
        <f>HLOOKUP($B$5,Movies,3,FALSE)</f>
        <v>R</v>
      </c>
    </row>
    <row r="9" spans="1:2" x14ac:dyDescent="0.3">
      <c r="A9" s="10" t="s">
        <v>73</v>
      </c>
      <c r="B9" s="5" t="str">
        <f>HLOOKUP($B$5,Movies,6,FALSE)</f>
        <v>Drama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F95EC09-7E2B-49F5-81E2-D850904A7275}">
          <x14:formula1>
            <xm:f>Movie_Database!$A$5:$A$27</xm:f>
          </x14:formula1>
          <xm:sqref>B5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Movie_Database</vt:lpstr>
      <vt:lpstr>HLOOKUP</vt:lpstr>
      <vt:lpstr>Movies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2022-01-07T01:39:53Z</dcterms:created>
  <dcterms:modified xsi:type="dcterms:W3CDTF">2024-02-01T17:46:43Z</dcterms:modified>
</cp:coreProperties>
</file>